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/>
  </bookViews>
  <sheets>
    <sheet name="分省分专业" sheetId="1" r:id="rId1"/>
  </sheets>
  <definedNames>
    <definedName name="_xlnm.Print_Area" localSheetId="0">分省分专业!$A$1:$S$61</definedName>
    <definedName name="_xlnm.Print_Titles" localSheetId="0">分省分专业!$1:$1</definedName>
  </definedNames>
  <calcPr calcId="125725"/>
</workbook>
</file>

<file path=xl/calcChain.xml><?xml version="1.0" encoding="utf-8"?>
<calcChain xmlns="http://schemas.openxmlformats.org/spreadsheetml/2006/main">
  <c r="T4" i="1"/>
  <c r="D5"/>
  <c r="E5"/>
  <c r="F5"/>
  <c r="G5"/>
  <c r="H5"/>
  <c r="I5"/>
  <c r="J5"/>
  <c r="J4" s="1"/>
  <c r="K5"/>
  <c r="L5"/>
  <c r="M5"/>
  <c r="N5"/>
  <c r="O5"/>
  <c r="P5"/>
  <c r="Q5"/>
  <c r="Q4" s="1"/>
  <c r="R5"/>
  <c r="R4" s="1"/>
  <c r="S5"/>
  <c r="T5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8"/>
  <c r="B27"/>
  <c r="B26"/>
  <c r="B25"/>
  <c r="B24"/>
  <c r="B23"/>
  <c r="B22"/>
  <c r="B21"/>
  <c r="B20"/>
  <c r="B17"/>
  <c r="B16"/>
  <c r="B15"/>
  <c r="B14"/>
  <c r="B13"/>
  <c r="B12"/>
  <c r="B11"/>
  <c r="B10"/>
  <c r="B9"/>
  <c r="B8"/>
  <c r="B5" s="1"/>
  <c r="B7"/>
  <c r="B6"/>
  <c r="S4"/>
  <c r="P4"/>
  <c r="O4"/>
  <c r="N4"/>
  <c r="H4"/>
  <c r="F4"/>
  <c r="D4"/>
  <c r="C5"/>
  <c r="C4" s="1"/>
  <c r="L4"/>
  <c r="K4"/>
  <c r="G4"/>
  <c r="E4" l="1"/>
  <c r="M4"/>
  <c r="I4"/>
  <c r="B29"/>
  <c r="B4" s="1"/>
</calcChain>
</file>

<file path=xl/sharedStrings.xml><?xml version="1.0" encoding="utf-8"?>
<sst xmlns="http://schemas.openxmlformats.org/spreadsheetml/2006/main" count="79" uniqueCount="56">
  <si>
    <t>专业</t>
  </si>
  <si>
    <t>合计</t>
  </si>
  <si>
    <t>重庆</t>
  </si>
  <si>
    <t>四川</t>
  </si>
  <si>
    <t>云南</t>
  </si>
  <si>
    <t>湖南</t>
  </si>
  <si>
    <t>湖北</t>
  </si>
  <si>
    <t>海南</t>
  </si>
  <si>
    <t>山东</t>
  </si>
  <si>
    <t>陕西</t>
  </si>
  <si>
    <t>福建</t>
  </si>
  <si>
    <t>河北</t>
  </si>
  <si>
    <t>江西</t>
  </si>
  <si>
    <t>甘肃</t>
  </si>
  <si>
    <t>浙江</t>
  </si>
  <si>
    <t>贵州</t>
  </si>
  <si>
    <t>河南</t>
  </si>
  <si>
    <t>山西</t>
  </si>
  <si>
    <t>安徽</t>
  </si>
  <si>
    <t>宁夏</t>
  </si>
  <si>
    <t>总计</t>
  </si>
  <si>
    <t>文史合计</t>
  </si>
  <si>
    <t>护理</t>
  </si>
  <si>
    <t>护理（中外合作）</t>
  </si>
  <si>
    <t>老年服务与管理</t>
  </si>
  <si>
    <t>助产</t>
  </si>
  <si>
    <t>中医学</t>
  </si>
  <si>
    <t>针灸推拿</t>
  </si>
  <si>
    <t>口腔医学</t>
  </si>
  <si>
    <t>临床医学</t>
  </si>
  <si>
    <t>康复治疗技术</t>
  </si>
  <si>
    <t>医学美容技术</t>
  </si>
  <si>
    <t>医学影像技术</t>
  </si>
  <si>
    <t>药品生产技术</t>
  </si>
  <si>
    <t>药品经营与管理</t>
  </si>
  <si>
    <t>药学</t>
  </si>
  <si>
    <t>制药设备应用技术</t>
  </si>
  <si>
    <t>药品质量与安全</t>
  </si>
  <si>
    <t>中药学</t>
  </si>
  <si>
    <t>卫生检验与检疫技术</t>
  </si>
  <si>
    <t>食品营养与检测</t>
  </si>
  <si>
    <t>眼视光技术</t>
  </si>
  <si>
    <t>医疗器械经营与管理</t>
  </si>
  <si>
    <t>医学检验技术</t>
  </si>
  <si>
    <t>理工合计</t>
  </si>
  <si>
    <t>医疗设备应用技术</t>
  </si>
  <si>
    <t>备注：1.具体招生专业、招生计划数以各省、市、自治区教育考试院 (招办）公布为准；</t>
  </si>
  <si>
    <t xml:space="preserve">      2.药学专业还含有医院药学、涉外药学方向，学生进校后可自主选择专业方向课程学习；</t>
  </si>
  <si>
    <t xml:space="preserve">      3.药品生产技术专业还含有药物制剂、中药制药、生物制药方向，学生进校后可自主选择专业方向课程学习；</t>
  </si>
  <si>
    <t xml:space="preserve">      4.护理专业还含有涉外护理、老年护理方向，学生进校后可自主选择专业方向课程学习；</t>
  </si>
  <si>
    <t xml:space="preserve">      5.浙江省为全国招生考试改革试点省，本计划表为了方便排列区分了文理科，实际招生计划不分文理科；</t>
  </si>
  <si>
    <t xml:space="preserve">      6.我校2019年秋季招生计划3373名。</t>
    <phoneticPr fontId="5" type="noConversion"/>
  </si>
  <si>
    <r>
      <rPr>
        <b/>
        <sz val="14"/>
        <color theme="1"/>
        <rFont val="宋体"/>
        <family val="3"/>
        <charset val="134"/>
      </rPr>
      <t>重庆医药高等专科学校</t>
    </r>
    <r>
      <rPr>
        <b/>
        <sz val="14"/>
        <color theme="1"/>
        <rFont val="ˎ̥"/>
        <family val="1"/>
      </rPr>
      <t>2019</t>
    </r>
    <r>
      <rPr>
        <b/>
        <sz val="14"/>
        <color theme="1"/>
        <rFont val="宋体"/>
        <family val="3"/>
        <charset val="134"/>
      </rPr>
      <t>年（秋季）普通专科分省分专业分科类招生计划表</t>
    </r>
  </si>
  <si>
    <t>临床医学武警男</t>
    <phoneticPr fontId="5" type="noConversion"/>
  </si>
  <si>
    <t>临床医学陆军男</t>
    <phoneticPr fontId="5" type="noConversion"/>
  </si>
  <si>
    <t>临床医学陆军女</t>
    <phoneticPr fontId="5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</si>
</sst>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4"/>
      <color indexed="10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b/>
      <sz val="14"/>
      <color theme="1"/>
      <name val="ˎ̥"/>
      <family val="1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/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/>
    <xf numFmtId="0" fontId="8" fillId="0" borderId="0" xfId="0" applyFont="1" applyFill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tabSelected="1" workbookViewId="0">
      <pane ySplit="4" topLeftCell="A5" activePane="bottomLeft" state="frozen"/>
      <selection pane="bottomLeft" activeCell="F11" sqref="F11"/>
    </sheetView>
  </sheetViews>
  <sheetFormatPr defaultColWidth="8.75" defaultRowHeight="18.75"/>
  <cols>
    <col min="1" max="1" width="19.75" style="4" customWidth="1"/>
    <col min="2" max="2" width="6" style="5" customWidth="1"/>
    <col min="3" max="3" width="6.875" style="6" customWidth="1"/>
    <col min="4" max="4" width="6.875" style="5" customWidth="1"/>
    <col min="5" max="10" width="6.125" style="5" customWidth="1"/>
    <col min="11" max="11" width="6.125" style="6" customWidth="1"/>
    <col min="12" max="19" width="6.125" style="5" customWidth="1"/>
    <col min="20" max="20" width="5.75" style="5" customWidth="1"/>
    <col min="21" max="22" width="8.75" style="7"/>
    <col min="23" max="23" width="25.875" style="7" customWidth="1"/>
    <col min="24" max="16384" width="8.75" style="7"/>
  </cols>
  <sheetData>
    <row r="1" spans="1:21" ht="19.5">
      <c r="A1" s="10" t="s">
        <v>52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1"/>
      <c r="U1" s="12"/>
    </row>
    <row r="2" spans="1:21" ht="14.25" customHeight="1">
      <c r="A2" s="13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12"/>
    </row>
    <row r="3" spans="1:21" ht="14.25" customHeight="1">
      <c r="A3" s="1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2"/>
    </row>
    <row r="4" spans="1:21" s="1" customFormat="1">
      <c r="A4" s="14" t="s">
        <v>20</v>
      </c>
      <c r="B4" s="8">
        <f>B5+B29</f>
        <v>3373</v>
      </c>
      <c r="C4" s="8">
        <f>C5+C29</f>
        <v>2007</v>
      </c>
      <c r="D4" s="8">
        <f t="shared" ref="D4:S4" si="0">SUM(D5,D29)</f>
        <v>655</v>
      </c>
      <c r="E4" s="8">
        <f t="shared" si="0"/>
        <v>20</v>
      </c>
      <c r="F4" s="8">
        <f t="shared" si="0"/>
        <v>25</v>
      </c>
      <c r="G4" s="8">
        <f t="shared" si="0"/>
        <v>100</v>
      </c>
      <c r="H4" s="8">
        <f t="shared" si="0"/>
        <v>30</v>
      </c>
      <c r="I4" s="8">
        <f t="shared" si="0"/>
        <v>15</v>
      </c>
      <c r="J4" s="8">
        <f t="shared" si="0"/>
        <v>65</v>
      </c>
      <c r="K4" s="8">
        <f t="shared" si="0"/>
        <v>60</v>
      </c>
      <c r="L4" s="8">
        <f t="shared" si="0"/>
        <v>50</v>
      </c>
      <c r="M4" s="8">
        <f t="shared" si="0"/>
        <v>35</v>
      </c>
      <c r="N4" s="8">
        <f t="shared" si="0"/>
        <v>80</v>
      </c>
      <c r="O4" s="8">
        <f t="shared" si="0"/>
        <v>10</v>
      </c>
      <c r="P4" s="8">
        <f t="shared" si="0"/>
        <v>70</v>
      </c>
      <c r="Q4" s="8">
        <f t="shared" si="0"/>
        <v>65</v>
      </c>
      <c r="R4" s="8">
        <f t="shared" si="0"/>
        <v>25</v>
      </c>
      <c r="S4" s="8">
        <f t="shared" si="0"/>
        <v>36</v>
      </c>
      <c r="T4" s="8">
        <f>T5+T29</f>
        <v>25</v>
      </c>
      <c r="U4" s="12"/>
    </row>
    <row r="5" spans="1:21" s="2" customFormat="1">
      <c r="A5" s="14" t="s">
        <v>21</v>
      </c>
      <c r="B5" s="8">
        <f>SUM(B6:B28)</f>
        <v>1281</v>
      </c>
      <c r="C5" s="8">
        <f>SUM(C6:C28)</f>
        <v>725</v>
      </c>
      <c r="D5" s="8">
        <f t="shared" ref="D5:T5" si="1">SUM(D6:D28)</f>
        <v>263</v>
      </c>
      <c r="E5" s="8">
        <f t="shared" si="1"/>
        <v>8</v>
      </c>
      <c r="F5" s="8">
        <f t="shared" si="1"/>
        <v>11</v>
      </c>
      <c r="G5" s="8">
        <f t="shared" si="1"/>
        <v>42</v>
      </c>
      <c r="H5" s="8">
        <f t="shared" si="1"/>
        <v>12</v>
      </c>
      <c r="I5" s="8">
        <f t="shared" si="1"/>
        <v>6</v>
      </c>
      <c r="J5" s="8">
        <f t="shared" si="1"/>
        <v>27</v>
      </c>
      <c r="K5" s="8">
        <f t="shared" si="1"/>
        <v>28</v>
      </c>
      <c r="L5" s="8">
        <f t="shared" si="1"/>
        <v>20</v>
      </c>
      <c r="M5" s="8">
        <f t="shared" si="1"/>
        <v>14</v>
      </c>
      <c r="N5" s="8">
        <f t="shared" si="1"/>
        <v>31</v>
      </c>
      <c r="O5" s="8">
        <f t="shared" si="1"/>
        <v>3</v>
      </c>
      <c r="P5" s="8">
        <f t="shared" si="1"/>
        <v>28</v>
      </c>
      <c r="Q5" s="8">
        <f t="shared" si="1"/>
        <v>25</v>
      </c>
      <c r="R5" s="8">
        <f t="shared" si="1"/>
        <v>11</v>
      </c>
      <c r="S5" s="8">
        <f t="shared" si="1"/>
        <v>16</v>
      </c>
      <c r="T5" s="8">
        <f t="shared" si="1"/>
        <v>11</v>
      </c>
      <c r="U5" s="12"/>
    </row>
    <row r="6" spans="1:21">
      <c r="A6" s="14" t="s">
        <v>22</v>
      </c>
      <c r="B6" s="8">
        <f t="shared" ref="B6:B25" si="2">SUM(C6:S6)</f>
        <v>327</v>
      </c>
      <c r="C6" s="8">
        <v>215</v>
      </c>
      <c r="D6" s="8">
        <v>60</v>
      </c>
      <c r="E6" s="8">
        <v>2</v>
      </c>
      <c r="F6" s="8">
        <v>2</v>
      </c>
      <c r="G6" s="8">
        <v>6</v>
      </c>
      <c r="H6" s="8">
        <v>3</v>
      </c>
      <c r="I6" s="8">
        <v>1</v>
      </c>
      <c r="J6" s="8">
        <v>2</v>
      </c>
      <c r="K6" s="8">
        <v>6</v>
      </c>
      <c r="L6" s="8">
        <v>3</v>
      </c>
      <c r="M6" s="8">
        <v>3</v>
      </c>
      <c r="N6" s="8">
        <v>4</v>
      </c>
      <c r="O6" s="8">
        <v>1</v>
      </c>
      <c r="P6" s="8">
        <v>7</v>
      </c>
      <c r="Q6" s="8">
        <v>5</v>
      </c>
      <c r="R6" s="8">
        <v>2</v>
      </c>
      <c r="S6" s="8">
        <v>5</v>
      </c>
      <c r="T6" s="8"/>
      <c r="U6" s="12"/>
    </row>
    <row r="7" spans="1:21">
      <c r="A7" s="14" t="s">
        <v>23</v>
      </c>
      <c r="B7" s="8">
        <f t="shared" si="2"/>
        <v>20</v>
      </c>
      <c r="C7" s="8">
        <v>11</v>
      </c>
      <c r="D7" s="8">
        <v>6</v>
      </c>
      <c r="E7" s="8"/>
      <c r="F7" s="8"/>
      <c r="G7" s="8">
        <v>1</v>
      </c>
      <c r="H7" s="8"/>
      <c r="I7" s="8"/>
      <c r="J7" s="8">
        <v>1</v>
      </c>
      <c r="K7" s="8">
        <v>1</v>
      </c>
      <c r="L7" s="8"/>
      <c r="M7" s="8"/>
      <c r="N7" s="8"/>
      <c r="O7" s="8"/>
      <c r="P7" s="8"/>
      <c r="Q7" s="8"/>
      <c r="R7" s="8"/>
      <c r="S7" s="8"/>
      <c r="T7" s="8"/>
      <c r="U7" s="12"/>
    </row>
    <row r="8" spans="1:21">
      <c r="A8" s="14" t="s">
        <v>24</v>
      </c>
      <c r="B8" s="8">
        <f t="shared" si="2"/>
        <v>24</v>
      </c>
      <c r="C8" s="8">
        <v>18</v>
      </c>
      <c r="D8" s="8">
        <v>4</v>
      </c>
      <c r="E8" s="8"/>
      <c r="F8" s="8"/>
      <c r="G8" s="8">
        <v>1</v>
      </c>
      <c r="H8" s="8"/>
      <c r="I8" s="8"/>
      <c r="J8" s="8">
        <v>1</v>
      </c>
      <c r="K8" s="8"/>
      <c r="L8" s="8"/>
      <c r="M8" s="8"/>
      <c r="N8" s="8"/>
      <c r="O8" s="8"/>
      <c r="P8" s="8"/>
      <c r="Q8" s="8"/>
      <c r="R8" s="8"/>
      <c r="S8" s="8"/>
      <c r="T8" s="8"/>
      <c r="U8" s="12"/>
    </row>
    <row r="9" spans="1:21">
      <c r="A9" s="14" t="s">
        <v>25</v>
      </c>
      <c r="B9" s="8">
        <f t="shared" si="2"/>
        <v>17</v>
      </c>
      <c r="C9" s="8">
        <v>8</v>
      </c>
      <c r="D9" s="8">
        <v>4</v>
      </c>
      <c r="E9" s="8"/>
      <c r="F9" s="8"/>
      <c r="G9" s="8">
        <v>1</v>
      </c>
      <c r="H9" s="8">
        <v>1</v>
      </c>
      <c r="I9" s="8"/>
      <c r="J9" s="8"/>
      <c r="K9" s="8">
        <v>1</v>
      </c>
      <c r="L9" s="8"/>
      <c r="M9" s="8"/>
      <c r="N9" s="8">
        <v>1</v>
      </c>
      <c r="O9" s="8"/>
      <c r="P9" s="8"/>
      <c r="Q9" s="8"/>
      <c r="R9" s="8"/>
      <c r="S9" s="8">
        <v>1</v>
      </c>
      <c r="T9" s="8"/>
      <c r="U9" s="12"/>
    </row>
    <row r="10" spans="1:21">
      <c r="A10" s="14" t="s">
        <v>26</v>
      </c>
      <c r="B10" s="8">
        <f t="shared" si="2"/>
        <v>48</v>
      </c>
      <c r="C10" s="8">
        <v>20</v>
      </c>
      <c r="D10" s="8">
        <v>6</v>
      </c>
      <c r="E10" s="8">
        <v>1</v>
      </c>
      <c r="F10" s="8">
        <v>1</v>
      </c>
      <c r="G10" s="8">
        <v>3</v>
      </c>
      <c r="H10" s="8">
        <v>1</v>
      </c>
      <c r="I10" s="8">
        <v>1</v>
      </c>
      <c r="J10" s="8">
        <v>1</v>
      </c>
      <c r="K10" s="8">
        <v>2</v>
      </c>
      <c r="L10" s="8">
        <v>2</v>
      </c>
      <c r="M10" s="8">
        <v>1</v>
      </c>
      <c r="N10" s="8">
        <v>1</v>
      </c>
      <c r="O10" s="8">
        <v>1</v>
      </c>
      <c r="P10" s="8">
        <v>2</v>
      </c>
      <c r="Q10" s="8">
        <v>2</v>
      </c>
      <c r="R10" s="8">
        <v>1</v>
      </c>
      <c r="S10" s="8">
        <v>2</v>
      </c>
      <c r="T10" s="8"/>
      <c r="U10" s="12"/>
    </row>
    <row r="11" spans="1:21">
      <c r="A11" s="14" t="s">
        <v>27</v>
      </c>
      <c r="B11" s="8">
        <f t="shared" si="2"/>
        <v>70</v>
      </c>
      <c r="C11" s="8">
        <v>41</v>
      </c>
      <c r="D11" s="8">
        <v>15</v>
      </c>
      <c r="E11" s="8"/>
      <c r="F11" s="8"/>
      <c r="G11" s="8">
        <v>1</v>
      </c>
      <c r="H11" s="8"/>
      <c r="I11" s="8">
        <v>1</v>
      </c>
      <c r="J11" s="8">
        <v>1</v>
      </c>
      <c r="K11" s="8">
        <v>2</v>
      </c>
      <c r="L11" s="8">
        <v>1</v>
      </c>
      <c r="M11" s="8">
        <v>1</v>
      </c>
      <c r="N11" s="8">
        <v>1</v>
      </c>
      <c r="O11" s="8"/>
      <c r="P11" s="8">
        <v>2</v>
      </c>
      <c r="Q11" s="8">
        <v>2</v>
      </c>
      <c r="R11" s="8">
        <v>1</v>
      </c>
      <c r="S11" s="8">
        <v>1</v>
      </c>
      <c r="T11" s="8"/>
      <c r="U11" s="12"/>
    </row>
    <row r="12" spans="1:21">
      <c r="A12" s="14" t="s">
        <v>29</v>
      </c>
      <c r="B12" s="8">
        <f t="shared" si="2"/>
        <v>185</v>
      </c>
      <c r="C12" s="8">
        <v>111</v>
      </c>
      <c r="D12" s="8">
        <v>40</v>
      </c>
      <c r="E12" s="8">
        <v>1</v>
      </c>
      <c r="F12" s="8">
        <v>2</v>
      </c>
      <c r="G12" s="8">
        <v>4</v>
      </c>
      <c r="H12" s="8">
        <v>2</v>
      </c>
      <c r="I12" s="8">
        <v>1</v>
      </c>
      <c r="J12" s="8">
        <v>2</v>
      </c>
      <c r="K12" s="8">
        <v>4</v>
      </c>
      <c r="L12" s="8">
        <v>3</v>
      </c>
      <c r="M12" s="8">
        <v>2</v>
      </c>
      <c r="N12" s="8">
        <v>1</v>
      </c>
      <c r="O12" s="8">
        <v>1</v>
      </c>
      <c r="P12" s="8">
        <v>4</v>
      </c>
      <c r="Q12" s="8">
        <v>4</v>
      </c>
      <c r="R12" s="8">
        <v>1</v>
      </c>
      <c r="S12" s="8">
        <v>2</v>
      </c>
      <c r="T12" s="8"/>
      <c r="U12" s="12"/>
    </row>
    <row r="13" spans="1:21">
      <c r="A13" s="14" t="s">
        <v>28</v>
      </c>
      <c r="B13" s="8">
        <f t="shared" si="2"/>
        <v>27</v>
      </c>
      <c r="C13" s="8">
        <v>20</v>
      </c>
      <c r="D13" s="8">
        <v>5</v>
      </c>
      <c r="E13" s="8"/>
      <c r="F13" s="8"/>
      <c r="G13" s="8">
        <v>1</v>
      </c>
      <c r="H13" s="8"/>
      <c r="I13" s="8"/>
      <c r="J13" s="8"/>
      <c r="K13" s="8"/>
      <c r="L13" s="8"/>
      <c r="M13" s="8"/>
      <c r="N13" s="8"/>
      <c r="O13" s="8"/>
      <c r="P13" s="8">
        <v>1</v>
      </c>
      <c r="Q13" s="8"/>
      <c r="R13" s="8"/>
      <c r="S13" s="8"/>
      <c r="T13" s="8"/>
      <c r="U13" s="12"/>
    </row>
    <row r="14" spans="1:21">
      <c r="A14" s="14" t="s">
        <v>30</v>
      </c>
      <c r="B14" s="8">
        <f t="shared" si="2"/>
        <v>35</v>
      </c>
      <c r="C14" s="8">
        <v>12</v>
      </c>
      <c r="D14" s="8">
        <v>13</v>
      </c>
      <c r="E14" s="8"/>
      <c r="F14" s="8"/>
      <c r="G14" s="8">
        <v>1</v>
      </c>
      <c r="H14" s="8"/>
      <c r="I14" s="8"/>
      <c r="J14" s="8">
        <v>1</v>
      </c>
      <c r="K14" s="8">
        <v>2</v>
      </c>
      <c r="L14" s="8">
        <v>1</v>
      </c>
      <c r="M14" s="8">
        <v>1</v>
      </c>
      <c r="N14" s="8">
        <v>1</v>
      </c>
      <c r="O14" s="8"/>
      <c r="P14" s="8">
        <v>1</v>
      </c>
      <c r="Q14" s="8">
        <v>1</v>
      </c>
      <c r="R14" s="8">
        <v>1</v>
      </c>
      <c r="S14" s="8"/>
      <c r="T14" s="8"/>
      <c r="U14" s="12"/>
    </row>
    <row r="15" spans="1:21">
      <c r="A15" s="14" t="s">
        <v>31</v>
      </c>
      <c r="B15" s="8">
        <f t="shared" si="2"/>
        <v>76</v>
      </c>
      <c r="C15" s="8">
        <v>48</v>
      </c>
      <c r="D15" s="8">
        <v>7</v>
      </c>
      <c r="E15" s="8">
        <v>1</v>
      </c>
      <c r="F15" s="8">
        <v>2</v>
      </c>
      <c r="G15" s="8">
        <v>2</v>
      </c>
      <c r="H15" s="8">
        <v>1</v>
      </c>
      <c r="I15" s="8">
        <v>1</v>
      </c>
      <c r="J15" s="8">
        <v>1</v>
      </c>
      <c r="K15" s="8">
        <v>2</v>
      </c>
      <c r="L15" s="8">
        <v>2</v>
      </c>
      <c r="M15" s="8">
        <v>2</v>
      </c>
      <c r="N15" s="8">
        <v>2</v>
      </c>
      <c r="O15" s="8"/>
      <c r="P15" s="8">
        <v>2</v>
      </c>
      <c r="Q15" s="8">
        <v>1</v>
      </c>
      <c r="R15" s="8">
        <v>1</v>
      </c>
      <c r="S15" s="8">
        <v>1</v>
      </c>
      <c r="T15" s="8"/>
      <c r="U15" s="12"/>
    </row>
    <row r="16" spans="1:21">
      <c r="A16" s="14" t="s">
        <v>33</v>
      </c>
      <c r="B16" s="8">
        <f t="shared" si="2"/>
        <v>84</v>
      </c>
      <c r="C16" s="8">
        <v>40</v>
      </c>
      <c r="D16" s="8">
        <v>25</v>
      </c>
      <c r="E16" s="8">
        <v>1</v>
      </c>
      <c r="F16" s="8">
        <v>2</v>
      </c>
      <c r="G16" s="8">
        <v>2</v>
      </c>
      <c r="H16" s="8">
        <v>1</v>
      </c>
      <c r="I16" s="8">
        <v>1</v>
      </c>
      <c r="J16" s="8">
        <v>1</v>
      </c>
      <c r="K16" s="8">
        <v>2</v>
      </c>
      <c r="L16" s="8">
        <v>2</v>
      </c>
      <c r="M16" s="8">
        <v>2</v>
      </c>
      <c r="N16" s="8">
        <v>2</v>
      </c>
      <c r="O16" s="8"/>
      <c r="P16" s="8">
        <v>2</v>
      </c>
      <c r="Q16" s="8">
        <v>1</v>
      </c>
      <c r="R16" s="8"/>
      <c r="S16" s="8"/>
      <c r="T16" s="8"/>
      <c r="U16" s="12"/>
    </row>
    <row r="17" spans="1:21">
      <c r="A17" s="14" t="s">
        <v>34</v>
      </c>
      <c r="B17" s="8">
        <f t="shared" si="2"/>
        <v>66</v>
      </c>
      <c r="C17" s="8">
        <v>36</v>
      </c>
      <c r="D17" s="8">
        <v>16</v>
      </c>
      <c r="E17" s="8">
        <v>1</v>
      </c>
      <c r="F17" s="8">
        <v>1</v>
      </c>
      <c r="G17" s="8">
        <v>1</v>
      </c>
      <c r="H17" s="8"/>
      <c r="I17" s="8"/>
      <c r="J17" s="8">
        <v>1</v>
      </c>
      <c r="K17" s="8">
        <v>2</v>
      </c>
      <c r="L17" s="8">
        <v>2</v>
      </c>
      <c r="M17" s="8">
        <v>1</v>
      </c>
      <c r="N17" s="8">
        <v>1</v>
      </c>
      <c r="O17" s="8"/>
      <c r="P17" s="8">
        <v>2</v>
      </c>
      <c r="Q17" s="8">
        <v>1</v>
      </c>
      <c r="R17" s="8">
        <v>1</v>
      </c>
      <c r="S17" s="8"/>
      <c r="T17" s="8"/>
      <c r="U17" s="12"/>
    </row>
    <row r="18" spans="1:21">
      <c r="A18" s="14" t="s">
        <v>36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2"/>
    </row>
    <row r="19" spans="1:21">
      <c r="A19" s="14" t="s">
        <v>37</v>
      </c>
      <c r="B19" s="8">
        <v>12</v>
      </c>
      <c r="C19" s="8">
        <v>9</v>
      </c>
      <c r="D19" s="8">
        <v>3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2"/>
    </row>
    <row r="20" spans="1:21">
      <c r="A20" s="14" t="s">
        <v>38</v>
      </c>
      <c r="B20" s="8">
        <f t="shared" si="2"/>
        <v>66</v>
      </c>
      <c r="C20" s="8">
        <v>45</v>
      </c>
      <c r="D20" s="8">
        <v>10</v>
      </c>
      <c r="E20" s="8"/>
      <c r="F20" s="8"/>
      <c r="G20" s="8">
        <v>1</v>
      </c>
      <c r="H20" s="8">
        <v>1</v>
      </c>
      <c r="I20" s="8"/>
      <c r="J20" s="8">
        <v>1</v>
      </c>
      <c r="K20" s="8">
        <v>1</v>
      </c>
      <c r="L20" s="8">
        <v>2</v>
      </c>
      <c r="M20" s="8"/>
      <c r="N20" s="8">
        <v>1</v>
      </c>
      <c r="O20" s="8"/>
      <c r="P20" s="8">
        <v>2</v>
      </c>
      <c r="Q20" s="8">
        <v>1</v>
      </c>
      <c r="R20" s="8">
        <v>1</v>
      </c>
      <c r="S20" s="8"/>
      <c r="T20" s="8"/>
      <c r="U20" s="12"/>
    </row>
    <row r="21" spans="1:21">
      <c r="A21" s="15" t="s">
        <v>32</v>
      </c>
      <c r="B21" s="8">
        <f t="shared" si="2"/>
        <v>7</v>
      </c>
      <c r="C21" s="8">
        <v>4</v>
      </c>
      <c r="D21" s="8">
        <v>2</v>
      </c>
      <c r="E21" s="8"/>
      <c r="F21" s="8"/>
      <c r="G21" s="8">
        <v>1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2"/>
    </row>
    <row r="22" spans="1:21">
      <c r="A22" s="14" t="s">
        <v>39</v>
      </c>
      <c r="B22" s="8">
        <f t="shared" si="2"/>
        <v>10</v>
      </c>
      <c r="C22" s="8">
        <v>3</v>
      </c>
      <c r="D22" s="8">
        <v>5</v>
      </c>
      <c r="E22" s="8"/>
      <c r="F22" s="8"/>
      <c r="G22" s="8">
        <v>1</v>
      </c>
      <c r="H22" s="8"/>
      <c r="I22" s="8"/>
      <c r="J22" s="8"/>
      <c r="K22" s="8"/>
      <c r="L22" s="8"/>
      <c r="M22" s="8"/>
      <c r="N22" s="8">
        <v>1</v>
      </c>
      <c r="O22" s="8"/>
      <c r="P22" s="8"/>
      <c r="Q22" s="8"/>
      <c r="R22" s="8"/>
      <c r="S22" s="8"/>
      <c r="T22" s="8"/>
      <c r="U22" s="12"/>
    </row>
    <row r="23" spans="1:21">
      <c r="A23" s="14" t="s">
        <v>40</v>
      </c>
      <c r="B23" s="8">
        <f t="shared" si="2"/>
        <v>10</v>
      </c>
      <c r="C23" s="8">
        <v>3</v>
      </c>
      <c r="D23" s="8">
        <v>1</v>
      </c>
      <c r="E23" s="8"/>
      <c r="F23" s="8"/>
      <c r="G23" s="8">
        <v>1</v>
      </c>
      <c r="H23" s="8">
        <v>1</v>
      </c>
      <c r="I23" s="8"/>
      <c r="J23" s="8"/>
      <c r="K23" s="8"/>
      <c r="L23" s="8">
        <v>1</v>
      </c>
      <c r="M23" s="8"/>
      <c r="N23" s="8">
        <v>1</v>
      </c>
      <c r="O23" s="8"/>
      <c r="P23" s="8">
        <v>1</v>
      </c>
      <c r="Q23" s="8"/>
      <c r="R23" s="8">
        <v>1</v>
      </c>
      <c r="S23" s="8"/>
      <c r="T23" s="8"/>
      <c r="U23" s="12"/>
    </row>
    <row r="24" spans="1:21">
      <c r="A24" s="14" t="s">
        <v>41</v>
      </c>
      <c r="B24" s="8">
        <f t="shared" si="2"/>
        <v>41</v>
      </c>
      <c r="C24" s="8">
        <v>20</v>
      </c>
      <c r="D24" s="8">
        <v>8</v>
      </c>
      <c r="E24" s="8">
        <v>1</v>
      </c>
      <c r="F24" s="8">
        <v>1</v>
      </c>
      <c r="G24" s="8">
        <v>1</v>
      </c>
      <c r="H24" s="8">
        <v>1</v>
      </c>
      <c r="I24" s="8"/>
      <c r="J24" s="8">
        <v>1</v>
      </c>
      <c r="K24" s="8">
        <v>1</v>
      </c>
      <c r="L24" s="8">
        <v>1</v>
      </c>
      <c r="M24" s="8">
        <v>1</v>
      </c>
      <c r="N24" s="8">
        <v>2</v>
      </c>
      <c r="O24" s="8"/>
      <c r="P24" s="8">
        <v>1</v>
      </c>
      <c r="Q24" s="8">
        <v>1</v>
      </c>
      <c r="R24" s="8">
        <v>1</v>
      </c>
      <c r="S24" s="8"/>
      <c r="T24" s="8"/>
      <c r="U24" s="12"/>
    </row>
    <row r="25" spans="1:21">
      <c r="A25" s="14" t="s">
        <v>42</v>
      </c>
      <c r="B25" s="8">
        <f t="shared" si="2"/>
        <v>26</v>
      </c>
      <c r="C25" s="8">
        <v>15</v>
      </c>
      <c r="D25" s="8">
        <v>5</v>
      </c>
      <c r="E25" s="8"/>
      <c r="F25" s="8"/>
      <c r="G25" s="8">
        <v>1</v>
      </c>
      <c r="H25" s="8"/>
      <c r="I25" s="8"/>
      <c r="J25" s="8">
        <v>2</v>
      </c>
      <c r="K25" s="8">
        <v>2</v>
      </c>
      <c r="L25" s="8"/>
      <c r="M25" s="8"/>
      <c r="N25" s="8"/>
      <c r="O25" s="8"/>
      <c r="P25" s="8">
        <v>1</v>
      </c>
      <c r="Q25" s="8"/>
      <c r="R25" s="8"/>
      <c r="S25" s="8"/>
      <c r="T25" s="8"/>
      <c r="U25" s="12"/>
    </row>
    <row r="26" spans="1:21">
      <c r="A26" s="14" t="s">
        <v>53</v>
      </c>
      <c r="B26" s="8">
        <f>SUM(C26:T26)</f>
        <v>80</v>
      </c>
      <c r="C26" s="8">
        <v>32</v>
      </c>
      <c r="D26" s="8">
        <v>16</v>
      </c>
      <c r="E26" s="8"/>
      <c r="F26" s="8"/>
      <c r="G26" s="8">
        <v>8</v>
      </c>
      <c r="H26" s="8"/>
      <c r="I26" s="8"/>
      <c r="J26" s="8">
        <v>6</v>
      </c>
      <c r="K26" s="8"/>
      <c r="L26" s="8"/>
      <c r="M26" s="8"/>
      <c r="N26" s="8">
        <v>6</v>
      </c>
      <c r="O26" s="8"/>
      <c r="P26" s="8"/>
      <c r="Q26" s="8">
        <v>6</v>
      </c>
      <c r="R26" s="8"/>
      <c r="S26" s="8"/>
      <c r="T26" s="8">
        <v>6</v>
      </c>
      <c r="U26" s="12"/>
    </row>
    <row r="27" spans="1:21">
      <c r="A27" s="14" t="s">
        <v>54</v>
      </c>
      <c r="B27" s="8">
        <f>SUM(C27:T27)</f>
        <v>37</v>
      </c>
      <c r="C27" s="8">
        <v>10</v>
      </c>
      <c r="D27" s="8">
        <v>10</v>
      </c>
      <c r="E27" s="8"/>
      <c r="F27" s="8"/>
      <c r="G27" s="8">
        <v>4</v>
      </c>
      <c r="H27" s="8"/>
      <c r="I27" s="8"/>
      <c r="J27" s="8">
        <v>2</v>
      </c>
      <c r="K27" s="8"/>
      <c r="L27" s="8"/>
      <c r="M27" s="8"/>
      <c r="N27" s="8">
        <v>5</v>
      </c>
      <c r="O27" s="8"/>
      <c r="P27" s="8"/>
      <c r="Q27" s="8"/>
      <c r="R27" s="8"/>
      <c r="S27" s="8">
        <v>3</v>
      </c>
      <c r="T27" s="8">
        <v>3</v>
      </c>
      <c r="U27" s="12"/>
    </row>
    <row r="28" spans="1:21" customFormat="1" ht="14.25">
      <c r="A28" s="14" t="s">
        <v>55</v>
      </c>
      <c r="B28" s="8">
        <f>SUM(C28:T28)</f>
        <v>13</v>
      </c>
      <c r="C28" s="8">
        <v>4</v>
      </c>
      <c r="D28" s="8">
        <v>2</v>
      </c>
      <c r="E28" s="8"/>
      <c r="F28" s="8"/>
      <c r="G28" s="8"/>
      <c r="H28" s="8"/>
      <c r="I28" s="8"/>
      <c r="J28" s="8">
        <v>3</v>
      </c>
      <c r="K28" s="8"/>
      <c r="L28" s="8"/>
      <c r="M28" s="8"/>
      <c r="N28" s="8">
        <v>1</v>
      </c>
      <c r="O28" s="8"/>
      <c r="P28" s="8"/>
      <c r="Q28" s="8"/>
      <c r="R28" s="8"/>
      <c r="S28" s="8">
        <v>1</v>
      </c>
      <c r="T28" s="8">
        <v>2</v>
      </c>
      <c r="U28" s="16"/>
    </row>
    <row r="29" spans="1:21" s="3" customFormat="1">
      <c r="A29" s="14" t="s">
        <v>44</v>
      </c>
      <c r="B29" s="8">
        <f>SUM(B30:B55)</f>
        <v>2092</v>
      </c>
      <c r="C29" s="8">
        <f>SUM(C30:C55)</f>
        <v>1282</v>
      </c>
      <c r="D29" s="8">
        <f t="shared" ref="D29:T29" si="3">SUM(D30:D55)</f>
        <v>392</v>
      </c>
      <c r="E29" s="8">
        <f t="shared" si="3"/>
        <v>12</v>
      </c>
      <c r="F29" s="8">
        <f t="shared" si="3"/>
        <v>14</v>
      </c>
      <c r="G29" s="8">
        <f t="shared" si="3"/>
        <v>58</v>
      </c>
      <c r="H29" s="8">
        <f t="shared" si="3"/>
        <v>18</v>
      </c>
      <c r="I29" s="8">
        <f t="shared" si="3"/>
        <v>9</v>
      </c>
      <c r="J29" s="8">
        <f t="shared" si="3"/>
        <v>38</v>
      </c>
      <c r="K29" s="8">
        <f t="shared" si="3"/>
        <v>32</v>
      </c>
      <c r="L29" s="8">
        <f t="shared" si="3"/>
        <v>30</v>
      </c>
      <c r="M29" s="8">
        <f t="shared" si="3"/>
        <v>21</v>
      </c>
      <c r="N29" s="8">
        <f t="shared" si="3"/>
        <v>49</v>
      </c>
      <c r="O29" s="8">
        <f t="shared" si="3"/>
        <v>7</v>
      </c>
      <c r="P29" s="8">
        <f t="shared" si="3"/>
        <v>42</v>
      </c>
      <c r="Q29" s="8">
        <f t="shared" si="3"/>
        <v>40</v>
      </c>
      <c r="R29" s="8">
        <f t="shared" si="3"/>
        <v>14</v>
      </c>
      <c r="S29" s="8">
        <f t="shared" si="3"/>
        <v>20</v>
      </c>
      <c r="T29" s="8">
        <f t="shared" si="3"/>
        <v>14</v>
      </c>
      <c r="U29" s="17"/>
    </row>
    <row r="30" spans="1:21">
      <c r="A30" s="15" t="s">
        <v>22</v>
      </c>
      <c r="B30" s="8">
        <f t="shared" ref="B30:B36" si="4">SUM(C30:S30)</f>
        <v>223</v>
      </c>
      <c r="C30" s="8">
        <v>140</v>
      </c>
      <c r="D30" s="8">
        <v>40</v>
      </c>
      <c r="E30" s="8">
        <v>2</v>
      </c>
      <c r="F30" s="8">
        <v>2</v>
      </c>
      <c r="G30" s="8">
        <v>5</v>
      </c>
      <c r="H30" s="8">
        <v>3</v>
      </c>
      <c r="I30" s="8">
        <v>1</v>
      </c>
      <c r="J30" s="8">
        <v>2</v>
      </c>
      <c r="K30" s="8">
        <v>4</v>
      </c>
      <c r="L30" s="8">
        <v>3</v>
      </c>
      <c r="M30" s="8">
        <v>2</v>
      </c>
      <c r="N30" s="8">
        <v>4</v>
      </c>
      <c r="O30" s="8">
        <v>1</v>
      </c>
      <c r="P30" s="8">
        <v>5</v>
      </c>
      <c r="Q30" s="8">
        <v>5</v>
      </c>
      <c r="R30" s="8">
        <v>2</v>
      </c>
      <c r="S30" s="8">
        <v>2</v>
      </c>
      <c r="T30" s="8"/>
      <c r="U30" s="12"/>
    </row>
    <row r="31" spans="1:21">
      <c r="A31" s="14" t="s">
        <v>23</v>
      </c>
      <c r="B31" s="8">
        <f t="shared" si="4"/>
        <v>30</v>
      </c>
      <c r="C31" s="8">
        <v>16</v>
      </c>
      <c r="D31" s="8">
        <v>10</v>
      </c>
      <c r="E31" s="8"/>
      <c r="F31" s="8"/>
      <c r="G31" s="8">
        <v>1</v>
      </c>
      <c r="H31" s="8"/>
      <c r="I31" s="8"/>
      <c r="J31" s="8">
        <v>1</v>
      </c>
      <c r="K31" s="8">
        <v>1</v>
      </c>
      <c r="L31" s="8"/>
      <c r="M31" s="8"/>
      <c r="N31" s="8"/>
      <c r="O31" s="8"/>
      <c r="P31" s="8">
        <v>1</v>
      </c>
      <c r="Q31" s="8"/>
      <c r="R31" s="8"/>
      <c r="S31" s="8"/>
      <c r="T31" s="8"/>
      <c r="U31" s="12"/>
    </row>
    <row r="32" spans="1:21">
      <c r="A32" s="15" t="s">
        <v>25</v>
      </c>
      <c r="B32" s="8">
        <f t="shared" si="4"/>
        <v>13</v>
      </c>
      <c r="C32" s="8">
        <v>4</v>
      </c>
      <c r="D32" s="8">
        <v>4</v>
      </c>
      <c r="E32" s="8"/>
      <c r="F32" s="8"/>
      <c r="G32" s="8">
        <v>1</v>
      </c>
      <c r="H32" s="8"/>
      <c r="I32" s="8"/>
      <c r="J32" s="8"/>
      <c r="K32" s="8">
        <v>1</v>
      </c>
      <c r="L32" s="8"/>
      <c r="M32" s="8"/>
      <c r="N32" s="8">
        <v>1</v>
      </c>
      <c r="O32" s="8"/>
      <c r="P32" s="8">
        <v>1</v>
      </c>
      <c r="Q32" s="8">
        <v>1</v>
      </c>
      <c r="R32" s="8"/>
      <c r="S32" s="8"/>
      <c r="T32" s="8"/>
      <c r="U32" s="12"/>
    </row>
    <row r="33" spans="1:21">
      <c r="A33" s="14" t="s">
        <v>24</v>
      </c>
      <c r="B33" s="8">
        <f t="shared" si="4"/>
        <v>26</v>
      </c>
      <c r="C33" s="8">
        <v>18</v>
      </c>
      <c r="D33" s="8">
        <v>5</v>
      </c>
      <c r="E33" s="8"/>
      <c r="F33" s="8"/>
      <c r="G33" s="8"/>
      <c r="H33" s="8"/>
      <c r="I33" s="8"/>
      <c r="J33" s="8">
        <v>1</v>
      </c>
      <c r="K33" s="8">
        <v>1</v>
      </c>
      <c r="L33" s="8"/>
      <c r="M33" s="8"/>
      <c r="N33" s="8"/>
      <c r="O33" s="8"/>
      <c r="P33" s="8">
        <v>1</v>
      </c>
      <c r="Q33" s="8"/>
      <c r="R33" s="8"/>
      <c r="S33" s="8"/>
      <c r="T33" s="8"/>
      <c r="U33" s="12"/>
    </row>
    <row r="34" spans="1:21">
      <c r="A34" s="15" t="s">
        <v>29</v>
      </c>
      <c r="B34" s="8">
        <f t="shared" si="4"/>
        <v>195</v>
      </c>
      <c r="C34" s="8">
        <v>110</v>
      </c>
      <c r="D34" s="8">
        <v>50</v>
      </c>
      <c r="E34" s="8">
        <v>1</v>
      </c>
      <c r="F34" s="8">
        <v>2</v>
      </c>
      <c r="G34" s="8">
        <v>5</v>
      </c>
      <c r="H34" s="8">
        <v>2</v>
      </c>
      <c r="I34" s="8">
        <v>1</v>
      </c>
      <c r="J34" s="8">
        <v>2</v>
      </c>
      <c r="K34" s="8">
        <v>3</v>
      </c>
      <c r="L34" s="8">
        <v>4</v>
      </c>
      <c r="M34" s="8">
        <v>2</v>
      </c>
      <c r="N34" s="8">
        <v>2</v>
      </c>
      <c r="O34" s="8">
        <v>1</v>
      </c>
      <c r="P34" s="8">
        <v>5</v>
      </c>
      <c r="Q34" s="8">
        <v>4</v>
      </c>
      <c r="R34" s="8">
        <v>1</v>
      </c>
      <c r="S34" s="8"/>
      <c r="T34" s="8"/>
      <c r="U34" s="12"/>
    </row>
    <row r="35" spans="1:21">
      <c r="A35" s="14" t="s">
        <v>28</v>
      </c>
      <c r="B35" s="8">
        <f t="shared" si="4"/>
        <v>33</v>
      </c>
      <c r="C35" s="8">
        <v>23</v>
      </c>
      <c r="D35" s="8">
        <v>8</v>
      </c>
      <c r="E35" s="8"/>
      <c r="F35" s="8"/>
      <c r="G35" s="8">
        <v>1</v>
      </c>
      <c r="H35" s="8"/>
      <c r="I35" s="8"/>
      <c r="J35" s="8"/>
      <c r="K35" s="8"/>
      <c r="L35" s="8"/>
      <c r="M35" s="8">
        <v>1</v>
      </c>
      <c r="N35" s="8"/>
      <c r="O35" s="8"/>
      <c r="P35" s="8"/>
      <c r="Q35" s="8"/>
      <c r="R35" s="8"/>
      <c r="S35" s="8"/>
      <c r="T35" s="8"/>
      <c r="U35" s="12"/>
    </row>
    <row r="36" spans="1:21">
      <c r="A36" s="15" t="s">
        <v>30</v>
      </c>
      <c r="B36" s="8">
        <f t="shared" si="4"/>
        <v>45</v>
      </c>
      <c r="C36" s="8">
        <v>19</v>
      </c>
      <c r="D36" s="8">
        <v>18</v>
      </c>
      <c r="E36" s="8"/>
      <c r="F36" s="8"/>
      <c r="G36" s="8"/>
      <c r="H36" s="8"/>
      <c r="I36" s="8"/>
      <c r="J36" s="8">
        <v>1</v>
      </c>
      <c r="K36" s="8">
        <v>1</v>
      </c>
      <c r="L36" s="8">
        <v>1</v>
      </c>
      <c r="M36" s="8">
        <v>1</v>
      </c>
      <c r="N36" s="8">
        <v>1</v>
      </c>
      <c r="O36" s="8"/>
      <c r="P36" s="8">
        <v>1</v>
      </c>
      <c r="Q36" s="8">
        <v>1</v>
      </c>
      <c r="R36" s="8"/>
      <c r="S36" s="8">
        <v>1</v>
      </c>
      <c r="T36" s="8"/>
      <c r="U36" s="12"/>
    </row>
    <row r="37" spans="1:21">
      <c r="A37" s="15" t="s">
        <v>31</v>
      </c>
      <c r="B37" s="8">
        <f>D270+SUM(C37:S37)</f>
        <v>94</v>
      </c>
      <c r="C37" s="8">
        <v>70</v>
      </c>
      <c r="D37" s="8">
        <v>4</v>
      </c>
      <c r="E37" s="8">
        <v>1</v>
      </c>
      <c r="F37" s="8">
        <v>1</v>
      </c>
      <c r="G37" s="8">
        <v>2</v>
      </c>
      <c r="H37" s="8">
        <v>1</v>
      </c>
      <c r="I37" s="8">
        <v>1</v>
      </c>
      <c r="J37" s="8">
        <v>1</v>
      </c>
      <c r="K37" s="8">
        <v>2</v>
      </c>
      <c r="L37" s="8">
        <v>2</v>
      </c>
      <c r="M37" s="8">
        <v>2</v>
      </c>
      <c r="N37" s="8">
        <v>2</v>
      </c>
      <c r="O37" s="8"/>
      <c r="P37" s="8">
        <v>2</v>
      </c>
      <c r="Q37" s="8">
        <v>2</v>
      </c>
      <c r="R37" s="8"/>
      <c r="S37" s="8">
        <v>1</v>
      </c>
      <c r="T37" s="8"/>
      <c r="U37" s="12"/>
    </row>
    <row r="38" spans="1:21">
      <c r="A38" s="14" t="s">
        <v>32</v>
      </c>
      <c r="B38" s="8">
        <f>SUM(C38:S38)</f>
        <v>13</v>
      </c>
      <c r="C38" s="8">
        <v>9</v>
      </c>
      <c r="D38" s="8">
        <v>2</v>
      </c>
      <c r="E38" s="8"/>
      <c r="F38" s="8"/>
      <c r="G38" s="8">
        <v>1</v>
      </c>
      <c r="H38" s="8"/>
      <c r="I38" s="8"/>
      <c r="J38" s="8"/>
      <c r="K38" s="8"/>
      <c r="L38" s="8"/>
      <c r="M38" s="8">
        <v>1</v>
      </c>
      <c r="N38" s="8"/>
      <c r="O38" s="8"/>
      <c r="P38" s="8"/>
      <c r="Q38" s="8"/>
      <c r="R38" s="8"/>
      <c r="S38" s="8"/>
      <c r="T38" s="8"/>
      <c r="U38" s="12"/>
    </row>
    <row r="39" spans="1:21">
      <c r="A39" s="14" t="s">
        <v>26</v>
      </c>
      <c r="B39" s="8">
        <f>D271+SUM(C39:S39)</f>
        <v>62</v>
      </c>
      <c r="C39" s="8">
        <v>33</v>
      </c>
      <c r="D39" s="8">
        <v>10</v>
      </c>
      <c r="E39" s="8">
        <v>1</v>
      </c>
      <c r="F39" s="8">
        <v>1</v>
      </c>
      <c r="G39" s="8">
        <v>2</v>
      </c>
      <c r="H39" s="8">
        <v>1</v>
      </c>
      <c r="I39" s="8">
        <v>1</v>
      </c>
      <c r="J39" s="8">
        <v>2</v>
      </c>
      <c r="K39" s="8">
        <v>1</v>
      </c>
      <c r="L39" s="8">
        <v>1</v>
      </c>
      <c r="M39" s="8">
        <v>1</v>
      </c>
      <c r="N39" s="8">
        <v>2</v>
      </c>
      <c r="O39" s="8">
        <v>1</v>
      </c>
      <c r="P39" s="8">
        <v>1</v>
      </c>
      <c r="Q39" s="8">
        <v>2</v>
      </c>
      <c r="R39" s="8"/>
      <c r="S39" s="8">
        <v>2</v>
      </c>
      <c r="T39" s="8"/>
      <c r="U39" s="12"/>
    </row>
    <row r="40" spans="1:21">
      <c r="A40" s="14" t="s">
        <v>27</v>
      </c>
      <c r="B40" s="8">
        <f>D272+SUM(C40:S40)</f>
        <v>70</v>
      </c>
      <c r="C40" s="8">
        <v>43</v>
      </c>
      <c r="D40" s="8">
        <v>15</v>
      </c>
      <c r="E40" s="8"/>
      <c r="F40" s="8"/>
      <c r="G40" s="8">
        <v>1</v>
      </c>
      <c r="H40" s="8">
        <v>1</v>
      </c>
      <c r="I40" s="8"/>
      <c r="J40" s="8">
        <v>1</v>
      </c>
      <c r="K40" s="8">
        <v>2</v>
      </c>
      <c r="L40" s="8">
        <v>2</v>
      </c>
      <c r="M40" s="8">
        <v>1</v>
      </c>
      <c r="N40" s="8">
        <v>1</v>
      </c>
      <c r="O40" s="8"/>
      <c r="P40" s="8">
        <v>2</v>
      </c>
      <c r="Q40" s="8">
        <v>1</v>
      </c>
      <c r="R40" s="8"/>
      <c r="S40" s="8"/>
      <c r="T40" s="8"/>
      <c r="U40" s="12"/>
    </row>
    <row r="41" spans="1:21">
      <c r="A41" s="15" t="s">
        <v>35</v>
      </c>
      <c r="B41" s="8">
        <f>D273+SUM(C41:S41)</f>
        <v>500</v>
      </c>
      <c r="C41" s="8">
        <v>384</v>
      </c>
      <c r="D41" s="8">
        <v>70</v>
      </c>
      <c r="E41" s="8">
        <v>2</v>
      </c>
      <c r="F41" s="8">
        <v>2</v>
      </c>
      <c r="G41" s="8">
        <v>6</v>
      </c>
      <c r="H41" s="8">
        <v>3</v>
      </c>
      <c r="I41" s="8">
        <v>1</v>
      </c>
      <c r="J41" s="8">
        <v>2</v>
      </c>
      <c r="K41" s="8">
        <v>5</v>
      </c>
      <c r="L41" s="8">
        <v>3</v>
      </c>
      <c r="M41" s="8">
        <v>2</v>
      </c>
      <c r="N41" s="8">
        <v>4</v>
      </c>
      <c r="O41" s="8">
        <v>2</v>
      </c>
      <c r="P41" s="8">
        <v>5</v>
      </c>
      <c r="Q41" s="8">
        <v>5</v>
      </c>
      <c r="R41" s="8">
        <v>2</v>
      </c>
      <c r="S41" s="8">
        <v>2</v>
      </c>
      <c r="T41" s="8"/>
      <c r="U41" s="12"/>
    </row>
    <row r="42" spans="1:21">
      <c r="A42" s="14" t="s">
        <v>33</v>
      </c>
      <c r="B42" s="8">
        <f>SUM(C42:S42)</f>
        <v>96</v>
      </c>
      <c r="C42" s="8">
        <v>65</v>
      </c>
      <c r="D42" s="8">
        <v>11</v>
      </c>
      <c r="E42" s="8">
        <v>1</v>
      </c>
      <c r="F42" s="8">
        <v>1</v>
      </c>
      <c r="G42" s="8">
        <v>2</v>
      </c>
      <c r="H42" s="8">
        <v>1</v>
      </c>
      <c r="I42" s="8"/>
      <c r="J42" s="8">
        <v>1</v>
      </c>
      <c r="K42" s="8">
        <v>2</v>
      </c>
      <c r="L42" s="8">
        <v>2</v>
      </c>
      <c r="M42" s="8">
        <v>1</v>
      </c>
      <c r="N42" s="8">
        <v>2</v>
      </c>
      <c r="O42" s="8"/>
      <c r="P42" s="8">
        <v>1</v>
      </c>
      <c r="Q42" s="8">
        <v>3</v>
      </c>
      <c r="R42" s="8">
        <v>1</v>
      </c>
      <c r="S42" s="8">
        <v>2</v>
      </c>
      <c r="T42" s="8"/>
      <c r="U42" s="12"/>
    </row>
    <row r="43" spans="1:21">
      <c r="A43" s="14" t="s">
        <v>38</v>
      </c>
      <c r="B43" s="8">
        <f>SUM(C43:S43)</f>
        <v>54</v>
      </c>
      <c r="C43" s="8">
        <v>29</v>
      </c>
      <c r="D43" s="8">
        <v>14</v>
      </c>
      <c r="E43" s="8"/>
      <c r="F43" s="8"/>
      <c r="G43" s="8">
        <v>1</v>
      </c>
      <c r="H43" s="8">
        <v>1</v>
      </c>
      <c r="I43" s="8"/>
      <c r="J43" s="8">
        <v>1</v>
      </c>
      <c r="K43" s="8">
        <v>1</v>
      </c>
      <c r="L43" s="8">
        <v>1</v>
      </c>
      <c r="M43" s="8">
        <v>1</v>
      </c>
      <c r="N43" s="8">
        <v>2</v>
      </c>
      <c r="O43" s="8"/>
      <c r="P43" s="8">
        <v>2</v>
      </c>
      <c r="Q43" s="8"/>
      <c r="R43" s="8">
        <v>1</v>
      </c>
      <c r="S43" s="8"/>
      <c r="T43" s="8"/>
      <c r="U43" s="12"/>
    </row>
    <row r="44" spans="1:21">
      <c r="A44" s="15" t="s">
        <v>34</v>
      </c>
      <c r="B44" s="8">
        <f t="shared" ref="B44:B52" si="5">SUM(C44:S44)</f>
        <v>54</v>
      </c>
      <c r="C44" s="8">
        <v>28</v>
      </c>
      <c r="D44" s="8">
        <v>10</v>
      </c>
      <c r="E44" s="8">
        <v>1</v>
      </c>
      <c r="F44" s="8">
        <v>1</v>
      </c>
      <c r="G44" s="8">
        <v>1</v>
      </c>
      <c r="H44" s="8"/>
      <c r="I44" s="8">
        <v>1</v>
      </c>
      <c r="J44" s="8">
        <v>1</v>
      </c>
      <c r="K44" s="8">
        <v>1</v>
      </c>
      <c r="L44" s="8">
        <v>2</v>
      </c>
      <c r="M44" s="8">
        <v>1</v>
      </c>
      <c r="N44" s="8">
        <v>2</v>
      </c>
      <c r="O44" s="8"/>
      <c r="P44" s="8">
        <v>2</v>
      </c>
      <c r="Q44" s="8"/>
      <c r="R44" s="8">
        <v>2</v>
      </c>
      <c r="S44" s="8">
        <v>1</v>
      </c>
      <c r="T44" s="8"/>
      <c r="U44" s="12"/>
    </row>
    <row r="45" spans="1:21">
      <c r="A45" s="15" t="s">
        <v>37</v>
      </c>
      <c r="B45" s="8">
        <f t="shared" si="5"/>
        <v>18</v>
      </c>
      <c r="C45" s="8">
        <v>13</v>
      </c>
      <c r="D45" s="8">
        <v>3</v>
      </c>
      <c r="E45" s="8"/>
      <c r="F45" s="8"/>
      <c r="G45" s="8"/>
      <c r="H45" s="8"/>
      <c r="I45" s="8"/>
      <c r="J45" s="8"/>
      <c r="K45" s="8">
        <v>1</v>
      </c>
      <c r="L45" s="8"/>
      <c r="M45" s="8"/>
      <c r="N45" s="8"/>
      <c r="O45" s="8"/>
      <c r="P45" s="8">
        <v>1</v>
      </c>
      <c r="Q45" s="8"/>
      <c r="R45" s="8"/>
      <c r="S45" s="8"/>
      <c r="T45" s="8"/>
      <c r="U45" s="12"/>
    </row>
    <row r="46" spans="1:21">
      <c r="A46" s="15" t="s">
        <v>36</v>
      </c>
      <c r="B46" s="8">
        <f t="shared" si="5"/>
        <v>30</v>
      </c>
      <c r="C46" s="8">
        <v>22</v>
      </c>
      <c r="D46" s="8">
        <v>6</v>
      </c>
      <c r="E46" s="8"/>
      <c r="F46" s="8"/>
      <c r="G46" s="8"/>
      <c r="H46" s="8"/>
      <c r="I46" s="8"/>
      <c r="J46" s="8"/>
      <c r="K46" s="8">
        <v>1</v>
      </c>
      <c r="L46" s="8"/>
      <c r="M46" s="8"/>
      <c r="N46" s="8"/>
      <c r="O46" s="8"/>
      <c r="P46" s="8">
        <v>1</v>
      </c>
      <c r="Q46" s="8"/>
      <c r="R46" s="8"/>
      <c r="S46" s="8"/>
      <c r="T46" s="8"/>
      <c r="U46" s="12"/>
    </row>
    <row r="47" spans="1:21">
      <c r="A47" s="15" t="s">
        <v>43</v>
      </c>
      <c r="B47" s="8">
        <f t="shared" si="5"/>
        <v>170</v>
      </c>
      <c r="C47" s="8">
        <v>105</v>
      </c>
      <c r="D47" s="8">
        <v>30</v>
      </c>
      <c r="E47" s="8">
        <v>1</v>
      </c>
      <c r="F47" s="8">
        <v>2</v>
      </c>
      <c r="G47" s="8">
        <v>5</v>
      </c>
      <c r="H47" s="8">
        <v>3</v>
      </c>
      <c r="I47" s="8">
        <v>1</v>
      </c>
      <c r="J47" s="8">
        <v>2</v>
      </c>
      <c r="K47" s="8">
        <v>1</v>
      </c>
      <c r="L47" s="8">
        <v>3</v>
      </c>
      <c r="M47" s="8">
        <v>2</v>
      </c>
      <c r="N47" s="8">
        <v>2</v>
      </c>
      <c r="O47" s="8">
        <v>2</v>
      </c>
      <c r="P47" s="8">
        <v>4</v>
      </c>
      <c r="Q47" s="8">
        <v>5</v>
      </c>
      <c r="R47" s="8">
        <v>2</v>
      </c>
      <c r="S47" s="8"/>
      <c r="T47" s="8"/>
      <c r="U47" s="12"/>
    </row>
    <row r="48" spans="1:21">
      <c r="A48" s="15" t="s">
        <v>39</v>
      </c>
      <c r="B48" s="8">
        <f t="shared" si="5"/>
        <v>24</v>
      </c>
      <c r="C48" s="8">
        <v>7</v>
      </c>
      <c r="D48" s="8">
        <v>12</v>
      </c>
      <c r="E48" s="8"/>
      <c r="F48" s="8"/>
      <c r="G48" s="8">
        <v>1</v>
      </c>
      <c r="H48" s="8"/>
      <c r="I48" s="8"/>
      <c r="J48" s="8">
        <v>1</v>
      </c>
      <c r="K48" s="8"/>
      <c r="L48" s="8">
        <v>1</v>
      </c>
      <c r="M48" s="8"/>
      <c r="N48" s="8">
        <v>1</v>
      </c>
      <c r="O48" s="8"/>
      <c r="P48" s="8">
        <v>1</v>
      </c>
      <c r="Q48" s="8"/>
      <c r="R48" s="8"/>
      <c r="S48" s="8"/>
      <c r="T48" s="8"/>
      <c r="U48" s="12"/>
    </row>
    <row r="49" spans="1:21">
      <c r="A49" s="15" t="s">
        <v>40</v>
      </c>
      <c r="B49" s="8">
        <f t="shared" si="5"/>
        <v>10</v>
      </c>
      <c r="C49" s="8">
        <v>2</v>
      </c>
      <c r="D49" s="8">
        <v>1</v>
      </c>
      <c r="E49" s="8"/>
      <c r="F49" s="8"/>
      <c r="G49" s="8">
        <v>1</v>
      </c>
      <c r="H49" s="8"/>
      <c r="I49" s="8"/>
      <c r="J49" s="8">
        <v>1</v>
      </c>
      <c r="K49" s="8"/>
      <c r="L49" s="8">
        <v>1</v>
      </c>
      <c r="M49" s="8"/>
      <c r="N49" s="8">
        <v>1</v>
      </c>
      <c r="O49" s="8"/>
      <c r="P49" s="8">
        <v>1</v>
      </c>
      <c r="Q49" s="8"/>
      <c r="R49" s="8">
        <v>1</v>
      </c>
      <c r="S49" s="8">
        <v>1</v>
      </c>
      <c r="T49" s="8"/>
      <c r="U49" s="12"/>
    </row>
    <row r="50" spans="1:21">
      <c r="A50" s="14" t="s">
        <v>41</v>
      </c>
      <c r="B50" s="8">
        <f t="shared" si="5"/>
        <v>59</v>
      </c>
      <c r="C50" s="8">
        <v>26</v>
      </c>
      <c r="D50" s="8">
        <v>12</v>
      </c>
      <c r="E50" s="8">
        <v>1</v>
      </c>
      <c r="F50" s="8">
        <v>1</v>
      </c>
      <c r="G50" s="8">
        <v>2</v>
      </c>
      <c r="H50" s="8">
        <v>1</v>
      </c>
      <c r="I50" s="8">
        <v>1</v>
      </c>
      <c r="J50" s="8">
        <v>2</v>
      </c>
      <c r="K50" s="8">
        <v>2</v>
      </c>
      <c r="L50" s="8">
        <v>2</v>
      </c>
      <c r="M50" s="8">
        <v>2</v>
      </c>
      <c r="N50" s="8">
        <v>2</v>
      </c>
      <c r="O50" s="8"/>
      <c r="P50" s="8">
        <v>2</v>
      </c>
      <c r="Q50" s="8">
        <v>1</v>
      </c>
      <c r="R50" s="8">
        <v>1</v>
      </c>
      <c r="S50" s="8">
        <v>1</v>
      </c>
      <c r="T50" s="8"/>
      <c r="U50" s="12"/>
    </row>
    <row r="51" spans="1:21">
      <c r="A51" s="15" t="s">
        <v>45</v>
      </c>
      <c r="B51" s="8">
        <f t="shared" si="5"/>
        <v>59</v>
      </c>
      <c r="C51" s="8">
        <v>31</v>
      </c>
      <c r="D51" s="8">
        <v>10</v>
      </c>
      <c r="E51" s="8">
        <v>1</v>
      </c>
      <c r="F51" s="8">
        <v>1</v>
      </c>
      <c r="G51" s="8">
        <v>2</v>
      </c>
      <c r="H51" s="8">
        <v>1</v>
      </c>
      <c r="I51" s="8">
        <v>1</v>
      </c>
      <c r="J51" s="8">
        <v>1</v>
      </c>
      <c r="K51" s="8">
        <v>1</v>
      </c>
      <c r="L51" s="8">
        <v>2</v>
      </c>
      <c r="M51" s="8">
        <v>1</v>
      </c>
      <c r="N51" s="8">
        <v>2</v>
      </c>
      <c r="O51" s="8"/>
      <c r="P51" s="8">
        <v>2</v>
      </c>
      <c r="Q51" s="8">
        <v>1</v>
      </c>
      <c r="R51" s="8">
        <v>1</v>
      </c>
      <c r="S51" s="8">
        <v>1</v>
      </c>
      <c r="T51" s="8"/>
      <c r="U51" s="12"/>
    </row>
    <row r="52" spans="1:21">
      <c r="A52" s="14" t="s">
        <v>42</v>
      </c>
      <c r="B52" s="8">
        <f t="shared" si="5"/>
        <v>24</v>
      </c>
      <c r="C52" s="8">
        <v>16</v>
      </c>
      <c r="D52" s="8">
        <v>5</v>
      </c>
      <c r="E52" s="8"/>
      <c r="F52" s="8"/>
      <c r="G52" s="8"/>
      <c r="H52" s="8"/>
      <c r="I52" s="8"/>
      <c r="J52" s="8">
        <v>1</v>
      </c>
      <c r="K52" s="8">
        <v>1</v>
      </c>
      <c r="L52" s="8"/>
      <c r="M52" s="8"/>
      <c r="N52" s="8"/>
      <c r="O52" s="8"/>
      <c r="P52" s="8">
        <v>1</v>
      </c>
      <c r="Q52" s="8"/>
      <c r="R52" s="8"/>
      <c r="S52" s="8"/>
      <c r="T52" s="8"/>
      <c r="U52" s="12"/>
    </row>
    <row r="53" spans="1:21">
      <c r="A53" s="14" t="s">
        <v>53</v>
      </c>
      <c r="B53" s="8">
        <f>SUM(C53:T53)</f>
        <v>120</v>
      </c>
      <c r="C53" s="8">
        <v>48</v>
      </c>
      <c r="D53" s="8">
        <v>24</v>
      </c>
      <c r="E53" s="8"/>
      <c r="F53" s="8"/>
      <c r="G53" s="8">
        <v>12</v>
      </c>
      <c r="H53" s="8"/>
      <c r="I53" s="8"/>
      <c r="J53" s="8">
        <v>9</v>
      </c>
      <c r="K53" s="8"/>
      <c r="L53" s="8"/>
      <c r="M53" s="8"/>
      <c r="N53" s="8">
        <v>9</v>
      </c>
      <c r="O53" s="8"/>
      <c r="P53" s="8"/>
      <c r="Q53" s="8">
        <v>9</v>
      </c>
      <c r="R53" s="8"/>
      <c r="S53" s="8"/>
      <c r="T53" s="8">
        <v>9</v>
      </c>
      <c r="U53" s="12"/>
    </row>
    <row r="54" spans="1:21">
      <c r="A54" s="14" t="s">
        <v>54</v>
      </c>
      <c r="B54" s="8">
        <f>SUM(C54:T54)</f>
        <v>53</v>
      </c>
      <c r="C54" s="8">
        <v>15</v>
      </c>
      <c r="D54" s="8">
        <v>16</v>
      </c>
      <c r="E54" s="8"/>
      <c r="F54" s="8"/>
      <c r="G54" s="8">
        <v>6</v>
      </c>
      <c r="H54" s="8"/>
      <c r="I54" s="8"/>
      <c r="J54" s="8">
        <v>2</v>
      </c>
      <c r="K54" s="8"/>
      <c r="L54" s="8"/>
      <c r="M54" s="8"/>
      <c r="N54" s="8">
        <v>7</v>
      </c>
      <c r="O54" s="8"/>
      <c r="P54" s="8"/>
      <c r="Q54" s="8"/>
      <c r="R54" s="8"/>
      <c r="S54" s="8">
        <v>4</v>
      </c>
      <c r="T54" s="8">
        <v>3</v>
      </c>
      <c r="U54" s="12"/>
    </row>
    <row r="55" spans="1:21">
      <c r="A55" s="14" t="s">
        <v>55</v>
      </c>
      <c r="B55" s="8">
        <f>SUM(C55:T55)</f>
        <v>17</v>
      </c>
      <c r="C55" s="8">
        <v>6</v>
      </c>
      <c r="D55" s="8">
        <v>2</v>
      </c>
      <c r="E55" s="8"/>
      <c r="F55" s="8"/>
      <c r="G55" s="8"/>
      <c r="H55" s="8"/>
      <c r="I55" s="8"/>
      <c r="J55" s="8">
        <v>3</v>
      </c>
      <c r="K55" s="8"/>
      <c r="L55" s="8"/>
      <c r="M55" s="8"/>
      <c r="N55" s="8">
        <v>2</v>
      </c>
      <c r="O55" s="8"/>
      <c r="P55" s="8"/>
      <c r="Q55" s="8"/>
      <c r="R55" s="8"/>
      <c r="S55" s="8">
        <v>2</v>
      </c>
      <c r="T55" s="8">
        <v>2</v>
      </c>
      <c r="U55" s="12"/>
    </row>
    <row r="56" spans="1:21">
      <c r="A56" s="18" t="s">
        <v>46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20"/>
      <c r="U56" s="12"/>
    </row>
    <row r="57" spans="1:21">
      <c r="A57" s="18" t="s">
        <v>47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20"/>
      <c r="U57" s="12"/>
    </row>
    <row r="58" spans="1:21">
      <c r="A58" s="18" t="s">
        <v>48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20"/>
      <c r="U58" s="12"/>
    </row>
    <row r="59" spans="1:21">
      <c r="A59" s="18" t="s">
        <v>49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20"/>
      <c r="U59" s="12"/>
    </row>
    <row r="60" spans="1:21">
      <c r="A60" s="21" t="s">
        <v>50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3"/>
      <c r="U60" s="12"/>
    </row>
    <row r="61" spans="1:21">
      <c r="A61" s="18" t="s">
        <v>51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20"/>
      <c r="U61" s="12"/>
    </row>
  </sheetData>
  <mergeCells count="27">
    <mergeCell ref="A60:T60"/>
    <mergeCell ref="A61:T61"/>
    <mergeCell ref="T2:T3"/>
    <mergeCell ref="A56:T56"/>
    <mergeCell ref="A57:T57"/>
    <mergeCell ref="A58:T5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1:S1"/>
    <mergeCell ref="O2:O3"/>
    <mergeCell ref="P2:P3"/>
    <mergeCell ref="Q2:Q3"/>
    <mergeCell ref="R2:R3"/>
    <mergeCell ref="S2:S3"/>
    <mergeCell ref="A59:T59"/>
  </mergeCells>
  <phoneticPr fontId="5" type="noConversion"/>
  <pageMargins left="0.74803149606299213" right="0.74803149606299213" top="0.78740157480314965" bottom="0.98425196850393704" header="0.51181102362204722" footer="0.74803149606299213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分省分专业</vt:lpstr>
      <vt:lpstr>分省分专业!Print_Area</vt:lpstr>
      <vt:lpstr>分省分专业!Print_Titles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徐武</dc:creator>
  <cp:lastModifiedBy>Microsoft</cp:lastModifiedBy>
  <cp:lastPrinted>2019-06-12T02:28:03Z</cp:lastPrinted>
  <dcterms:created xsi:type="dcterms:W3CDTF">2009-03-02T08:39:00Z</dcterms:created>
  <dcterms:modified xsi:type="dcterms:W3CDTF">2019-06-12T02:28:51Z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